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Zlatník\AKCE Nebyty\čp 1288 Zimní stadion\1288_odvětrání střechy\PD Oprava VZT odvlhčování střešního prostoru zimního stadionu_signovaná\vzduchotehnika\"/>
    </mc:Choice>
  </mc:AlternateContent>
  <bookViews>
    <workbookView xWindow="360" yWindow="15" windowWidth="20955" windowHeight="9720"/>
  </bookViews>
  <sheets>
    <sheet name="List1" sheetId="1" r:id="rId1"/>
  </sheets>
  <definedNames>
    <definedName name="Excel_BuiltIn__FilterDatabase" localSheetId="0">List1!$A$3:$E$12</definedName>
    <definedName name="Excel_BuiltIn_Print_Area" localSheetId="0">List1!$A$1:$E$65</definedName>
    <definedName name="_xlnm.Print_Area" localSheetId="0">List1!$A$1:$G$66</definedName>
  </definedNames>
  <calcPr calcId="162913"/>
</workbook>
</file>

<file path=xl/calcChain.xml><?xml version="1.0" encoding="utf-8"?>
<calcChain xmlns="http://schemas.openxmlformats.org/spreadsheetml/2006/main">
  <c r="G64" i="1" l="1"/>
  <c r="G62" i="1"/>
  <c r="G61" i="1"/>
  <c r="G60" i="1"/>
  <c r="G55" i="1"/>
  <c r="G51" i="1"/>
  <c r="G50" i="1"/>
  <c r="G49" i="1"/>
  <c r="G48" i="1"/>
  <c r="G47" i="1"/>
  <c r="G46" i="1"/>
  <c r="G45" i="1"/>
  <c r="G44" i="1"/>
  <c r="G43" i="1"/>
  <c r="G42" i="1"/>
  <c r="G41" i="1"/>
  <c r="G38" i="1"/>
  <c r="G37" i="1"/>
  <c r="G35" i="1"/>
  <c r="G34" i="1"/>
  <c r="G30" i="1"/>
  <c r="G29" i="1"/>
  <c r="G26" i="1"/>
  <c r="G25" i="1"/>
  <c r="G24" i="1"/>
  <c r="G23" i="1"/>
  <c r="G22" i="1"/>
  <c r="G21" i="1"/>
  <c r="G20" i="1"/>
  <c r="G19" i="1"/>
  <c r="G18" i="1"/>
  <c r="G17" i="1"/>
  <c r="G14" i="1"/>
  <c r="G13" i="1"/>
  <c r="G12" i="1"/>
  <c r="G11" i="1"/>
  <c r="G10" i="1"/>
  <c r="G9" i="1"/>
  <c r="G8" i="1"/>
  <c r="G7" i="1"/>
  <c r="G6" i="1"/>
  <c r="G5" i="1"/>
  <c r="G66" i="1" s="1"/>
</calcChain>
</file>

<file path=xl/sharedStrings.xml><?xml version="1.0" encoding="utf-8"?>
<sst xmlns="http://schemas.openxmlformats.org/spreadsheetml/2006/main" count="141" uniqueCount="101">
  <si>
    <t>Výpis materiálu a zařízení - Vzduchotechnika</t>
  </si>
  <si>
    <t>Pozice</t>
  </si>
  <si>
    <t>Název</t>
  </si>
  <si>
    <t>Referenční výrobek</t>
  </si>
  <si>
    <t>MJ</t>
  </si>
  <si>
    <t>ks</t>
  </si>
  <si>
    <t>Cena/MJ</t>
  </si>
  <si>
    <t>Celkem</t>
  </si>
  <si>
    <t>ZAŘÍZENÍ 1</t>
  </si>
  <si>
    <t>1.1</t>
  </si>
  <si>
    <t>Odvlhčovací adsorbční jednotka, procesní vzduch 8800 m3/hod, regenerační vzduch 1900 m3/hod. Hmotnost max. 750 kg, nerezové opláštění, výkon regeneračního ohřívače 3x400V 58,8 kW, celkový příkon 67 kW, integrovaná regulace s komunikací ModBUS a plynulého řízení výkonů, rozměry (D+Š+V) 1803x1320x2150 mm, připojovací rozměr potrubí regenerace - 650x420 + pr.315, procesní vzduch 2x 998x695, Regulace PLC D</t>
  </si>
  <si>
    <t>COTES C105E-46 (Klimavex)</t>
  </si>
  <si>
    <t>1.1 VDK</t>
  </si>
  <si>
    <t>Kouřové čidlo do VZT potrubí vč. zdroje</t>
  </si>
  <si>
    <t>VDK-10</t>
  </si>
  <si>
    <t>1.2</t>
  </si>
  <si>
    <t>Tlumič hluku 1400x700 dl.500, kulisový</t>
  </si>
  <si>
    <t>1.3</t>
  </si>
  <si>
    <t>Pružná manžeta 695x1000</t>
  </si>
  <si>
    <t>1.4</t>
  </si>
  <si>
    <t>Pružná manžeta 700x1000</t>
  </si>
  <si>
    <t>1.5</t>
  </si>
  <si>
    <t>Tlumič hluku 1000x700 dl.700</t>
  </si>
  <si>
    <t>1.6</t>
  </si>
  <si>
    <t>Protidešťová žaluzie 650x420 pozink</t>
  </si>
  <si>
    <t>1.7</t>
  </si>
  <si>
    <t>Žaluzie se samotížnými lamelami, vnější rozměr vč. ráměčku 640x480, usazena do dvou L profilů pod úhlem, vložená v potrubí</t>
  </si>
  <si>
    <t>1.8</t>
  </si>
  <si>
    <t>Tlumič hluku prl.315 dl.600</t>
  </si>
  <si>
    <t>1.9</t>
  </si>
  <si>
    <t>Šikmý výfukový kus vč. síta pr.315</t>
  </si>
  <si>
    <t>ZAŘÍZENÍ 2</t>
  </si>
  <si>
    <t>2.1</t>
  </si>
  <si>
    <t>Síto do potrubí pr.125 mm</t>
  </si>
  <si>
    <t>2.2</t>
  </si>
  <si>
    <t>Filtrační box potrubní 125 mm, skládaný filtr G4</t>
  </si>
  <si>
    <t>2.3</t>
  </si>
  <si>
    <t>Potrubní ventilátor pr.125 mm, diagonální EC motor, 380m3/hod / 200 Pa</t>
  </si>
  <si>
    <t>2.4</t>
  </si>
  <si>
    <t>Potrubní el. ohřívač s integrovanou regulací a možností externího řízení, pr. 125 mm 1,6 kW</t>
  </si>
  <si>
    <t>EOKO2-125-1,6-1 typ D</t>
  </si>
  <si>
    <t>2.5</t>
  </si>
  <si>
    <t>Tlumič hluku pr.125 dl.900</t>
  </si>
  <si>
    <t>2.6</t>
  </si>
  <si>
    <t>Přepínací klapka se servopohonem pr.125/125/125</t>
  </si>
  <si>
    <t>TATBU 125 + Belimo 24V</t>
  </si>
  <si>
    <t>2.7</t>
  </si>
  <si>
    <t>Samotížná žaluzie pr. 125 plastová</t>
  </si>
  <si>
    <t>2.8</t>
  </si>
  <si>
    <t>Filtrační box potrubní 160 mm, skládaný filtr G4</t>
  </si>
  <si>
    <t>2.9</t>
  </si>
  <si>
    <t>Uzavírací klapka těsná s gumou pr.160 + servopohon 24V</t>
  </si>
  <si>
    <t>2.10</t>
  </si>
  <si>
    <t>Protidešťová žaluizie pr. 160 pevná, plast, šedá</t>
  </si>
  <si>
    <t>ZAŘÍZENÍ 3</t>
  </si>
  <si>
    <t>3.1</t>
  </si>
  <si>
    <t>Opláštění z ALP panelu tl.30 mm, provedení pro exteriér s třídou hořlavosti B s3;d0, zakázková výroba, sestaveno na místě a vsazeno do stávajícího ocelového rámu. K rámu ukotveno zavitovými tyčemi M10 ze spodního rámu protaženými až do horní části opláštění. V místě spojů zpevněno příložkami, popř. rámečky pro ALP panely. Veškeré otvory a prostupy vzduchotěsně utěsnit</t>
  </si>
  <si>
    <r>
      <t xml:space="preserve">Výroba dle výkresu, kontrola a úprava dle skutečnosti provedená istalační firmou, reference: Klimatika </t>
    </r>
    <r>
      <rPr>
        <sz val="12"/>
        <rFont val="Arial-BoldMT"/>
      </rPr>
      <t xml:space="preserve"> </t>
    </r>
    <r>
      <rPr>
        <b/>
        <sz val="12"/>
        <color indexed="18"/>
        <rFont val="Arial-BoldMT"/>
      </rPr>
      <t>25NA00123JH</t>
    </r>
  </si>
  <si>
    <t>kpl</t>
  </si>
  <si>
    <t>3.2</t>
  </si>
  <si>
    <t>Opláštění ALP panelem po celém obvodu, uzavření ocelové konstrukce ke střešnímu plášti, tak, aby celý prostor opláštění byl vzduchotěsný, přesné rozměry zaměřit a popř. upravit při instalaci</t>
  </si>
  <si>
    <r>
      <t xml:space="preserve">reference: Klimatika </t>
    </r>
    <r>
      <rPr>
        <sz val="12"/>
        <rFont val="Arial-BoldMT"/>
      </rPr>
      <t xml:space="preserve"> </t>
    </r>
    <r>
      <rPr>
        <b/>
        <sz val="12"/>
        <color indexed="18"/>
        <rFont val="Arial-BoldMT"/>
      </rPr>
      <t>25NA00123JH</t>
    </r>
  </si>
  <si>
    <t>Tepelné izolace</t>
  </si>
  <si>
    <t>Parotěsná izolace z pěnového kaučuku tl. 20mm s Al polepem</t>
  </si>
  <si>
    <t>m2</t>
  </si>
  <si>
    <t>Oplechování izolace - Pozink. plech 0,55 mm</t>
  </si>
  <si>
    <t>Závěsový materiál</t>
  </si>
  <si>
    <t>Závěsový montážní materiál</t>
  </si>
  <si>
    <t>Nosný profil 80x80 dl. 1600, zinkovaný</t>
  </si>
  <si>
    <t>SIKLA Nosný profil TP F 80</t>
  </si>
  <si>
    <t>Ostatní náklady</t>
  </si>
  <si>
    <t>Demontáže starých VZT jednotek a VZT potrubí vč. odpojení elektro a MaR a demontáže kabelů</t>
  </si>
  <si>
    <t>Demontáže ocelového potrubí pro původní systém chlazení a ohřevu vzduchu - demontáž vč. tras do strojovny. Nosné prvky na hale z části ponechat a použít na vedení nových přívodů elektro a kabeláže MaR</t>
  </si>
  <si>
    <t>cca 4x 40m</t>
  </si>
  <si>
    <t>Tepelná izolace pro ploché střechy tl. 60 mm (lambda 0,036 - 0,039 W/m.K) např. Isover S</t>
  </si>
  <si>
    <t>Separační fólie</t>
  </si>
  <si>
    <t>Střešní PVC fólie svařovaná např. Fatrafol 810, tl. 1,5 mm</t>
  </si>
  <si>
    <t>OSB deska tl.10 mm</t>
  </si>
  <si>
    <t>Geotextílie netkaná 300 g/m3</t>
  </si>
  <si>
    <t>Zavaření a úpravy střešního pláště - fólie, prostupy po stávajících instalací topení a nové prostupy pro elektro</t>
  </si>
  <si>
    <t>Odhad 20.000,-</t>
  </si>
  <si>
    <t>Dopravné, přesuny hmot</t>
  </si>
  <si>
    <t>Spotřební materiál</t>
  </si>
  <si>
    <t>Autojeřáb 55 tun, 3 dny (demontáž, montáž, stěhování materiálu apod.)</t>
  </si>
  <si>
    <t>GROVE GMK 3055E</t>
  </si>
  <si>
    <t>Hranaté potrubí-výpis dle obvodů průřezu</t>
  </si>
  <si>
    <t>do obvodu [mm]</t>
  </si>
  <si>
    <t>4460</t>
  </si>
  <si>
    <t>80% tvarovek</t>
  </si>
  <si>
    <t>pozn.: 4 hranné potrubí je nutné přesně zaměřit na místě po demontáži starých jednotek</t>
  </si>
  <si>
    <t>Spiro a kruhové potrubí-výpis dle průměrů</t>
  </si>
  <si>
    <t>průměr [mm]</t>
  </si>
  <si>
    <t>125</t>
  </si>
  <si>
    <t>30% tvarovek</t>
  </si>
  <si>
    <t>m</t>
  </si>
  <si>
    <t>160</t>
  </si>
  <si>
    <t>100% tvarovek</t>
  </si>
  <si>
    <t>315</t>
  </si>
  <si>
    <t>50% tvarovek</t>
  </si>
  <si>
    <t>Montážní práce</t>
  </si>
  <si>
    <t>Celková cena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</si>
</sst>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color theme="1"/>
      <name val="Arial CE"/>
    </font>
    <font>
      <sz val="10"/>
      <name val="Arial"/>
      <family val="2"/>
      <charset val="238"/>
    </font>
    <font>
      <b/>
      <sz val="14"/>
      <name val="Arial CE"/>
    </font>
    <font>
      <sz val="16"/>
      <name val="Arial CE"/>
    </font>
    <font>
      <b/>
      <i/>
      <sz val="10"/>
      <name val="Arial CE"/>
    </font>
    <font>
      <b/>
      <sz val="10"/>
      <name val="Arial CE"/>
    </font>
    <font>
      <sz val="9"/>
      <name val="Arial CE"/>
    </font>
    <font>
      <b/>
      <sz val="12"/>
      <name val="Arial CE"/>
    </font>
    <font>
      <sz val="12"/>
      <name val="Arial-BoldMT"/>
    </font>
    <font>
      <b/>
      <sz val="12"/>
      <color indexed="18"/>
      <name val="Arial-BoldMT"/>
    </font>
  </fonts>
  <fills count="5">
    <fill>
      <patternFill patternType="none"/>
    </fill>
    <fill>
      <patternFill patternType="gray125"/>
    </fill>
    <fill>
      <patternFill patternType="solid">
        <fgColor rgb="FFB2B2B2"/>
        <bgColor indexed="55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55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49" fontId="4" fillId="2" borderId="2" xfId="0" applyNumberFormat="1" applyFont="1" applyFill="1" applyBorder="1" applyAlignment="1">
      <alignment horizontal="left" vertical="center"/>
    </xf>
    <xf numFmtId="49" fontId="7" fillId="2" borderId="3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/>
    </xf>
    <xf numFmtId="0" fontId="0" fillId="0" borderId="1" xfId="0" applyBorder="1"/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center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ill="1" applyBorder="1" applyAlignment="1" applyProtection="1">
      <alignment horizontal="center" vertical="center"/>
      <protection locked="0"/>
    </xf>
    <xf numFmtId="4" fontId="0" fillId="3" borderId="7" xfId="0" applyNumberForma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67"/>
  <sheetViews>
    <sheetView tabSelected="1" zoomScale="110" workbookViewId="0">
      <selection activeCell="F5" sqref="F5"/>
    </sheetView>
  </sheetViews>
  <sheetFormatPr defaultColWidth="9" defaultRowHeight="12.75" customHeight="1"/>
  <cols>
    <col min="1" max="1" width="13.140625" style="1" customWidth="1"/>
    <col min="2" max="2" width="43.42578125" style="2" customWidth="1"/>
    <col min="3" max="3" width="35" style="3" customWidth="1"/>
    <col min="4" max="4" width="6.28515625" style="4" customWidth="1"/>
    <col min="5" max="5" width="9.140625" style="4" customWidth="1"/>
    <col min="6" max="6" width="13.140625" style="5" customWidth="1"/>
    <col min="7" max="7" width="20.85546875" style="3" customWidth="1"/>
    <col min="8" max="254" width="9.140625" style="3" customWidth="1"/>
    <col min="255" max="256" width="9" customWidth="1"/>
  </cols>
  <sheetData>
    <row r="1" spans="1:7" ht="20.25">
      <c r="A1" s="6"/>
      <c r="B1" s="7" t="s">
        <v>0</v>
      </c>
    </row>
    <row r="3" spans="1:7">
      <c r="A3" s="8" t="s">
        <v>1</v>
      </c>
      <c r="B3" s="9" t="s">
        <v>2</v>
      </c>
      <c r="C3" s="10" t="s">
        <v>3</v>
      </c>
      <c r="D3" s="11" t="s">
        <v>4</v>
      </c>
      <c r="E3" s="11" t="s">
        <v>5</v>
      </c>
      <c r="F3" s="12" t="s">
        <v>6</v>
      </c>
      <c r="G3" s="11" t="s">
        <v>7</v>
      </c>
    </row>
    <row r="4" spans="1:7">
      <c r="A4" s="13" t="s">
        <v>8</v>
      </c>
      <c r="B4" s="14"/>
      <c r="C4" s="15"/>
      <c r="D4" s="16"/>
      <c r="E4" s="16"/>
      <c r="F4" s="16"/>
      <c r="G4" s="16"/>
    </row>
    <row r="5" spans="1:7" ht="105.6" customHeight="1">
      <c r="A5" s="17" t="s">
        <v>9</v>
      </c>
      <c r="B5" s="18" t="s">
        <v>10</v>
      </c>
      <c r="C5" s="18" t="s">
        <v>11</v>
      </c>
      <c r="D5" s="19" t="s">
        <v>5</v>
      </c>
      <c r="E5" s="19">
        <v>2</v>
      </c>
      <c r="F5" s="49"/>
      <c r="G5" s="20">
        <f t="shared" ref="G5:G9" si="0">F5*E5</f>
        <v>0</v>
      </c>
    </row>
    <row r="6" spans="1:7" ht="12.2" customHeight="1">
      <c r="A6" s="17" t="s">
        <v>12</v>
      </c>
      <c r="B6" s="18" t="s">
        <v>13</v>
      </c>
      <c r="C6" s="18" t="s">
        <v>14</v>
      </c>
      <c r="D6" s="19" t="s">
        <v>5</v>
      </c>
      <c r="E6" s="19">
        <v>2</v>
      </c>
      <c r="F6" s="49"/>
      <c r="G6" s="20">
        <f t="shared" si="0"/>
        <v>0</v>
      </c>
    </row>
    <row r="7" spans="1:7" ht="12.75" customHeight="1">
      <c r="A7" s="17" t="s">
        <v>15</v>
      </c>
      <c r="B7" s="18" t="s">
        <v>16</v>
      </c>
      <c r="C7" s="18"/>
      <c r="D7" s="19" t="s">
        <v>5</v>
      </c>
      <c r="E7" s="19">
        <v>2</v>
      </c>
      <c r="F7" s="49"/>
      <c r="G7" s="20">
        <f t="shared" si="0"/>
        <v>0</v>
      </c>
    </row>
    <row r="8" spans="1:7" ht="12.75" customHeight="1">
      <c r="A8" s="17" t="s">
        <v>17</v>
      </c>
      <c r="B8" s="18" t="s">
        <v>18</v>
      </c>
      <c r="C8" s="18"/>
      <c r="D8" s="19" t="s">
        <v>5</v>
      </c>
      <c r="E8" s="19">
        <v>2</v>
      </c>
      <c r="F8" s="49"/>
      <c r="G8" s="20">
        <f t="shared" si="0"/>
        <v>0</v>
      </c>
    </row>
    <row r="9" spans="1:7" ht="12.75" customHeight="1">
      <c r="A9" s="17" t="s">
        <v>19</v>
      </c>
      <c r="B9" s="18" t="s">
        <v>20</v>
      </c>
      <c r="C9" s="10"/>
      <c r="D9" s="19" t="s">
        <v>5</v>
      </c>
      <c r="E9" s="19">
        <v>2</v>
      </c>
      <c r="F9" s="49"/>
      <c r="G9" s="20">
        <f t="shared" si="0"/>
        <v>0</v>
      </c>
    </row>
    <row r="10" spans="1:7" ht="12.75" customHeight="1">
      <c r="A10" s="17" t="s">
        <v>21</v>
      </c>
      <c r="B10" s="18" t="s">
        <v>22</v>
      </c>
      <c r="C10" s="10"/>
      <c r="D10" s="19" t="s">
        <v>5</v>
      </c>
      <c r="E10" s="19">
        <v>2</v>
      </c>
      <c r="F10" s="49"/>
      <c r="G10" s="20">
        <f t="shared" ref="G10:G64" si="1">F10*E10</f>
        <v>0</v>
      </c>
    </row>
    <row r="11" spans="1:7" ht="12.75" customHeight="1">
      <c r="A11" s="17" t="s">
        <v>23</v>
      </c>
      <c r="B11" s="18" t="s">
        <v>24</v>
      </c>
      <c r="C11" s="10"/>
      <c r="D11" s="19" t="s">
        <v>5</v>
      </c>
      <c r="E11" s="19">
        <v>2</v>
      </c>
      <c r="F11" s="49"/>
      <c r="G11" s="20">
        <f t="shared" si="1"/>
        <v>0</v>
      </c>
    </row>
    <row r="12" spans="1:7" ht="47.45" customHeight="1">
      <c r="A12" s="17" t="s">
        <v>25</v>
      </c>
      <c r="B12" s="18" t="s">
        <v>26</v>
      </c>
      <c r="C12" s="10"/>
      <c r="D12" s="19" t="s">
        <v>5</v>
      </c>
      <c r="E12" s="19">
        <v>2</v>
      </c>
      <c r="F12" s="49"/>
      <c r="G12" s="20">
        <f t="shared" si="1"/>
        <v>0</v>
      </c>
    </row>
    <row r="13" spans="1:7" ht="12.75" customHeight="1">
      <c r="A13" s="17" t="s">
        <v>27</v>
      </c>
      <c r="B13" s="18" t="s">
        <v>28</v>
      </c>
      <c r="C13" s="10"/>
      <c r="D13" s="19" t="s">
        <v>5</v>
      </c>
      <c r="E13" s="19">
        <v>2</v>
      </c>
      <c r="F13" s="49"/>
      <c r="G13" s="20">
        <f t="shared" si="1"/>
        <v>0</v>
      </c>
    </row>
    <row r="14" spans="1:7" ht="12.75" customHeight="1">
      <c r="A14" s="17" t="s">
        <v>29</v>
      </c>
      <c r="B14" s="18" t="s">
        <v>30</v>
      </c>
      <c r="C14" s="10"/>
      <c r="D14" s="19" t="s">
        <v>5</v>
      </c>
      <c r="E14" s="19">
        <v>2</v>
      </c>
      <c r="F14" s="49"/>
      <c r="G14" s="20">
        <f t="shared" si="1"/>
        <v>0</v>
      </c>
    </row>
    <row r="15" spans="1:7" ht="12.75" customHeight="1">
      <c r="A15" s="17"/>
      <c r="B15" s="18"/>
      <c r="C15" s="10"/>
      <c r="D15" s="19"/>
      <c r="E15" s="19"/>
      <c r="F15" s="49"/>
      <c r="G15" s="20"/>
    </row>
    <row r="16" spans="1:7">
      <c r="A16" s="13" t="s">
        <v>31</v>
      </c>
      <c r="B16" s="14"/>
      <c r="C16" s="15"/>
      <c r="D16" s="16"/>
      <c r="E16" s="16"/>
      <c r="F16" s="50"/>
      <c r="G16" s="16"/>
    </row>
    <row r="17" spans="1:7" ht="12.75" customHeight="1">
      <c r="A17" s="17" t="s">
        <v>32</v>
      </c>
      <c r="B17" s="18" t="s">
        <v>33</v>
      </c>
      <c r="C17" s="10"/>
      <c r="D17" s="19" t="s">
        <v>5</v>
      </c>
      <c r="E17" s="19">
        <v>4</v>
      </c>
      <c r="F17" s="49"/>
      <c r="G17" s="20">
        <f t="shared" si="1"/>
        <v>0</v>
      </c>
    </row>
    <row r="18" spans="1:7" ht="12.75" customHeight="1">
      <c r="A18" s="17" t="s">
        <v>34</v>
      </c>
      <c r="B18" s="18" t="s">
        <v>35</v>
      </c>
      <c r="C18" s="10"/>
      <c r="D18" s="19" t="s">
        <v>5</v>
      </c>
      <c r="E18" s="19">
        <v>2</v>
      </c>
      <c r="F18" s="49"/>
      <c r="G18" s="20">
        <f t="shared" si="1"/>
        <v>0</v>
      </c>
    </row>
    <row r="19" spans="1:7" ht="27" customHeight="1">
      <c r="A19" s="17" t="s">
        <v>36</v>
      </c>
      <c r="B19" s="18" t="s">
        <v>37</v>
      </c>
      <c r="C19" s="10"/>
      <c r="D19" s="19" t="s">
        <v>5</v>
      </c>
      <c r="E19" s="19">
        <v>2</v>
      </c>
      <c r="F19" s="49"/>
      <c r="G19" s="20">
        <f t="shared" si="1"/>
        <v>0</v>
      </c>
    </row>
    <row r="20" spans="1:7" ht="24.4" customHeight="1">
      <c r="A20" s="17" t="s">
        <v>38</v>
      </c>
      <c r="B20" s="18" t="s">
        <v>39</v>
      </c>
      <c r="C20" s="10" t="s">
        <v>40</v>
      </c>
      <c r="D20" s="19" t="s">
        <v>5</v>
      </c>
      <c r="E20" s="19">
        <v>2</v>
      </c>
      <c r="F20" s="49"/>
      <c r="G20" s="20">
        <f t="shared" si="1"/>
        <v>0</v>
      </c>
    </row>
    <row r="21" spans="1:7" ht="12.75" customHeight="1">
      <c r="A21" s="17" t="s">
        <v>41</v>
      </c>
      <c r="B21" s="18" t="s">
        <v>42</v>
      </c>
      <c r="C21" s="10"/>
      <c r="D21" s="19" t="s">
        <v>5</v>
      </c>
      <c r="E21" s="19">
        <v>2</v>
      </c>
      <c r="F21" s="49"/>
      <c r="G21" s="20">
        <f t="shared" si="1"/>
        <v>0</v>
      </c>
    </row>
    <row r="22" spans="1:7" ht="12.75" customHeight="1">
      <c r="A22" s="17" t="s">
        <v>43</v>
      </c>
      <c r="B22" s="18" t="s">
        <v>44</v>
      </c>
      <c r="C22" s="10" t="s">
        <v>45</v>
      </c>
      <c r="D22" s="19" t="s">
        <v>5</v>
      </c>
      <c r="E22" s="19">
        <v>2</v>
      </c>
      <c r="F22" s="49"/>
      <c r="G22" s="20">
        <f t="shared" si="1"/>
        <v>0</v>
      </c>
    </row>
    <row r="23" spans="1:7" ht="12.75" customHeight="1">
      <c r="A23" s="17" t="s">
        <v>46</v>
      </c>
      <c r="B23" s="18" t="s">
        <v>47</v>
      </c>
      <c r="C23" s="10"/>
      <c r="D23" s="19" t="s">
        <v>5</v>
      </c>
      <c r="E23" s="19">
        <v>2</v>
      </c>
      <c r="F23" s="49"/>
      <c r="G23" s="20">
        <f t="shared" si="1"/>
        <v>0</v>
      </c>
    </row>
    <row r="24" spans="1:7" ht="12.75" customHeight="1">
      <c r="A24" s="17" t="s">
        <v>48</v>
      </c>
      <c r="B24" s="18" t="s">
        <v>49</v>
      </c>
      <c r="C24" s="10"/>
      <c r="D24" s="19" t="s">
        <v>5</v>
      </c>
      <c r="E24" s="19">
        <v>2</v>
      </c>
      <c r="F24" s="49"/>
      <c r="G24" s="20">
        <f t="shared" si="1"/>
        <v>0</v>
      </c>
    </row>
    <row r="25" spans="1:7" ht="12.75" customHeight="1">
      <c r="A25" s="17" t="s">
        <v>50</v>
      </c>
      <c r="B25" s="18" t="s">
        <v>51</v>
      </c>
      <c r="C25" s="10"/>
      <c r="D25" s="19" t="s">
        <v>5</v>
      </c>
      <c r="E25" s="19">
        <v>2</v>
      </c>
      <c r="F25" s="49"/>
      <c r="G25" s="20">
        <f t="shared" si="1"/>
        <v>0</v>
      </c>
    </row>
    <row r="26" spans="1:7" ht="12.75" customHeight="1">
      <c r="A26" s="17" t="s">
        <v>52</v>
      </c>
      <c r="B26" s="18" t="s">
        <v>53</v>
      </c>
      <c r="C26" s="10"/>
      <c r="D26" s="19" t="s">
        <v>5</v>
      </c>
      <c r="E26" s="19">
        <v>2</v>
      </c>
      <c r="F26" s="49"/>
      <c r="G26" s="20">
        <f t="shared" si="1"/>
        <v>0</v>
      </c>
    </row>
    <row r="27" spans="1:7" ht="12.75" customHeight="1">
      <c r="A27" s="17"/>
      <c r="B27" s="18"/>
      <c r="C27" s="10"/>
      <c r="D27" s="19"/>
      <c r="E27" s="19"/>
      <c r="F27" s="49"/>
      <c r="G27" s="20"/>
    </row>
    <row r="28" spans="1:7">
      <c r="A28" s="13" t="s">
        <v>54</v>
      </c>
      <c r="B28" s="14"/>
      <c r="C28" s="15"/>
      <c r="D28" s="16"/>
      <c r="E28" s="16"/>
      <c r="F28" s="50"/>
      <c r="G28" s="16"/>
    </row>
    <row r="29" spans="1:7" ht="94.5" customHeight="1">
      <c r="A29" s="17" t="s">
        <v>55</v>
      </c>
      <c r="B29" s="18" t="s">
        <v>56</v>
      </c>
      <c r="C29" s="9" t="s">
        <v>57</v>
      </c>
      <c r="D29" s="19" t="s">
        <v>58</v>
      </c>
      <c r="E29" s="19">
        <v>2</v>
      </c>
      <c r="F29" s="49"/>
      <c r="G29" s="20">
        <f t="shared" si="1"/>
        <v>0</v>
      </c>
    </row>
    <row r="30" spans="1:7" ht="61.9" customHeight="1">
      <c r="A30" s="17" t="s">
        <v>59</v>
      </c>
      <c r="B30" s="18" t="s">
        <v>60</v>
      </c>
      <c r="C30" s="9" t="s">
        <v>61</v>
      </c>
      <c r="D30" s="19" t="s">
        <v>58</v>
      </c>
      <c r="E30" s="19">
        <v>2</v>
      </c>
      <c r="F30" s="49"/>
      <c r="G30" s="20">
        <f t="shared" si="1"/>
        <v>0</v>
      </c>
    </row>
    <row r="31" spans="1:7" ht="12.75" customHeight="1">
      <c r="A31" s="17"/>
      <c r="B31" s="18"/>
      <c r="C31" s="10"/>
      <c r="D31" s="19"/>
      <c r="E31" s="19"/>
      <c r="F31" s="49"/>
      <c r="G31" s="20"/>
    </row>
    <row r="32" spans="1:7">
      <c r="A32" s="17"/>
      <c r="B32" s="18"/>
      <c r="C32" s="21"/>
      <c r="D32" s="19"/>
      <c r="E32" s="19"/>
      <c r="F32" s="49"/>
      <c r="G32" s="20"/>
    </row>
    <row r="33" spans="1:7" ht="15.75">
      <c r="A33" s="22" t="s">
        <v>62</v>
      </c>
      <c r="B33" s="23"/>
      <c r="C33" s="24"/>
      <c r="D33" s="25"/>
      <c r="E33" s="25"/>
      <c r="F33" s="50"/>
      <c r="G33" s="16"/>
    </row>
    <row r="34" spans="1:7" ht="25.5">
      <c r="A34" s="8"/>
      <c r="B34" s="9" t="s">
        <v>63</v>
      </c>
      <c r="C34" s="10"/>
      <c r="D34" s="11" t="s">
        <v>64</v>
      </c>
      <c r="E34" s="11">
        <v>44</v>
      </c>
      <c r="F34" s="51"/>
      <c r="G34" s="12">
        <f t="shared" si="1"/>
        <v>0</v>
      </c>
    </row>
    <row r="35" spans="1:7">
      <c r="A35" s="8"/>
      <c r="B35" s="9" t="s">
        <v>65</v>
      </c>
      <c r="C35" s="10"/>
      <c r="D35" s="11" t="s">
        <v>64</v>
      </c>
      <c r="E35" s="11">
        <v>11</v>
      </c>
      <c r="F35" s="51"/>
      <c r="G35" s="12">
        <f t="shared" si="1"/>
        <v>0</v>
      </c>
    </row>
    <row r="36" spans="1:7" ht="15.75">
      <c r="A36" s="22" t="s">
        <v>66</v>
      </c>
      <c r="B36" s="23"/>
      <c r="C36" s="24"/>
      <c r="D36" s="25"/>
      <c r="E36" s="25"/>
      <c r="F36" s="50"/>
      <c r="G36" s="16"/>
    </row>
    <row r="37" spans="1:7">
      <c r="A37" s="8"/>
      <c r="B37" s="9" t="s">
        <v>67</v>
      </c>
      <c r="C37" s="10"/>
      <c r="D37" s="11" t="s">
        <v>58</v>
      </c>
      <c r="E37" s="11">
        <v>1</v>
      </c>
      <c r="F37" s="51"/>
      <c r="G37" s="12">
        <f t="shared" si="1"/>
        <v>0</v>
      </c>
    </row>
    <row r="38" spans="1:7">
      <c r="A38" s="8"/>
      <c r="B38" s="9" t="s">
        <v>68</v>
      </c>
      <c r="C38" s="10" t="s">
        <v>69</v>
      </c>
      <c r="D38" s="11" t="s">
        <v>5</v>
      </c>
      <c r="E38" s="11">
        <v>8</v>
      </c>
      <c r="F38" s="51"/>
      <c r="G38" s="12">
        <f t="shared" si="1"/>
        <v>0</v>
      </c>
    </row>
    <row r="39" spans="1:7">
      <c r="A39" s="8"/>
      <c r="B39" s="9"/>
      <c r="C39" s="10"/>
      <c r="D39" s="11"/>
      <c r="E39" s="11"/>
      <c r="F39" s="51"/>
      <c r="G39" s="12"/>
    </row>
    <row r="40" spans="1:7" ht="15.75">
      <c r="A40" s="22" t="s">
        <v>70</v>
      </c>
      <c r="B40" s="23"/>
      <c r="C40" s="24"/>
      <c r="D40" s="25"/>
      <c r="E40" s="25"/>
      <c r="F40" s="50"/>
      <c r="G40" s="16"/>
    </row>
    <row r="41" spans="1:7" ht="25.5">
      <c r="A41" s="8"/>
      <c r="B41" s="9" t="s">
        <v>71</v>
      </c>
      <c r="C41" s="10"/>
      <c r="D41" s="11" t="s">
        <v>58</v>
      </c>
      <c r="E41" s="11">
        <v>2</v>
      </c>
      <c r="F41" s="51"/>
      <c r="G41" s="12">
        <f t="shared" si="1"/>
        <v>0</v>
      </c>
    </row>
    <row r="42" spans="1:7" ht="63.75">
      <c r="A42" s="8"/>
      <c r="B42" s="9" t="s">
        <v>72</v>
      </c>
      <c r="C42" s="10" t="s">
        <v>73</v>
      </c>
      <c r="D42" s="11" t="s">
        <v>58</v>
      </c>
      <c r="E42" s="11">
        <v>2</v>
      </c>
      <c r="F42" s="51"/>
      <c r="G42" s="12">
        <f t="shared" si="1"/>
        <v>0</v>
      </c>
    </row>
    <row r="43" spans="1:7" ht="25.5">
      <c r="A43" s="8"/>
      <c r="B43" s="9" t="s">
        <v>74</v>
      </c>
      <c r="C43" s="10"/>
      <c r="D43" s="11" t="s">
        <v>64</v>
      </c>
      <c r="E43" s="11">
        <v>80</v>
      </c>
      <c r="F43" s="51"/>
      <c r="G43" s="12">
        <f t="shared" si="1"/>
        <v>0</v>
      </c>
    </row>
    <row r="44" spans="1:7">
      <c r="A44" s="8"/>
      <c r="B44" s="9" t="s">
        <v>75</v>
      </c>
      <c r="C44" s="10"/>
      <c r="D44" s="11" t="s">
        <v>64</v>
      </c>
      <c r="E44" s="11">
        <v>80</v>
      </c>
      <c r="F44" s="51"/>
      <c r="G44" s="12">
        <f t="shared" si="1"/>
        <v>0</v>
      </c>
    </row>
    <row r="45" spans="1:7" ht="25.5">
      <c r="A45" s="8"/>
      <c r="B45" s="9" t="s">
        <v>76</v>
      </c>
      <c r="C45" s="10"/>
      <c r="D45" s="11" t="s">
        <v>64</v>
      </c>
      <c r="E45" s="11">
        <v>80</v>
      </c>
      <c r="F45" s="51"/>
      <c r="G45" s="12">
        <f t="shared" si="1"/>
        <v>0</v>
      </c>
    </row>
    <row r="46" spans="1:7">
      <c r="A46" s="8"/>
      <c r="B46" s="9" t="s">
        <v>77</v>
      </c>
      <c r="C46" s="10"/>
      <c r="D46" s="11" t="s">
        <v>64</v>
      </c>
      <c r="E46" s="11">
        <v>40</v>
      </c>
      <c r="F46" s="51"/>
      <c r="G46" s="12">
        <f t="shared" si="1"/>
        <v>0</v>
      </c>
    </row>
    <row r="47" spans="1:7">
      <c r="A47" s="8"/>
      <c r="B47" s="9" t="s">
        <v>78</v>
      </c>
      <c r="C47" s="10"/>
      <c r="D47" s="11" t="s">
        <v>64</v>
      </c>
      <c r="E47" s="11">
        <v>100</v>
      </c>
      <c r="F47" s="51"/>
      <c r="G47" s="12">
        <f t="shared" si="1"/>
        <v>0</v>
      </c>
    </row>
    <row r="48" spans="1:7" ht="38.25">
      <c r="A48" s="8"/>
      <c r="B48" s="9" t="s">
        <v>79</v>
      </c>
      <c r="C48" s="10" t="s">
        <v>80</v>
      </c>
      <c r="D48" s="11" t="s">
        <v>58</v>
      </c>
      <c r="E48" s="11">
        <v>1</v>
      </c>
      <c r="F48" s="51"/>
      <c r="G48" s="12">
        <f t="shared" si="1"/>
        <v>0</v>
      </c>
    </row>
    <row r="49" spans="1:7">
      <c r="A49" s="8"/>
      <c r="B49" s="9" t="s">
        <v>81</v>
      </c>
      <c r="C49" s="10"/>
      <c r="D49" s="11" t="s">
        <v>58</v>
      </c>
      <c r="E49" s="11">
        <v>1</v>
      </c>
      <c r="F49" s="51"/>
      <c r="G49" s="12">
        <f t="shared" si="1"/>
        <v>0</v>
      </c>
    </row>
    <row r="50" spans="1:7">
      <c r="A50" s="8"/>
      <c r="B50" s="9" t="s">
        <v>82</v>
      </c>
      <c r="C50" s="10"/>
      <c r="D50" s="11" t="s">
        <v>58</v>
      </c>
      <c r="E50" s="11">
        <v>1</v>
      </c>
      <c r="F50" s="51"/>
      <c r="G50" s="12">
        <f t="shared" si="1"/>
        <v>0</v>
      </c>
    </row>
    <row r="51" spans="1:7" ht="25.5">
      <c r="A51" s="8"/>
      <c r="B51" s="9" t="s">
        <v>83</v>
      </c>
      <c r="C51" s="10" t="s">
        <v>84</v>
      </c>
      <c r="D51" s="11" t="s">
        <v>58</v>
      </c>
      <c r="E51" s="11">
        <v>1</v>
      </c>
      <c r="F51" s="51"/>
      <c r="G51" s="12">
        <f t="shared" si="1"/>
        <v>0</v>
      </c>
    </row>
    <row r="52" spans="1:7" ht="15.75" customHeight="1">
      <c r="A52" s="22" t="s">
        <v>85</v>
      </c>
      <c r="B52" s="23"/>
      <c r="C52" s="26"/>
      <c r="D52" s="26"/>
      <c r="E52" s="25"/>
      <c r="F52" s="50"/>
      <c r="G52" s="16"/>
    </row>
    <row r="53" spans="1:7">
      <c r="A53" s="27"/>
      <c r="B53" s="28"/>
      <c r="C53" s="28"/>
      <c r="D53" s="28"/>
      <c r="E53" s="11"/>
      <c r="F53" s="51"/>
      <c r="G53" s="12"/>
    </row>
    <row r="54" spans="1:7" ht="25.5">
      <c r="A54" s="29" t="s">
        <v>86</v>
      </c>
      <c r="B54" s="30"/>
      <c r="C54" s="30"/>
      <c r="D54" s="30"/>
      <c r="E54" s="11"/>
      <c r="F54" s="51"/>
      <c r="G54" s="12"/>
    </row>
    <row r="55" spans="1:7">
      <c r="A55" s="31" t="s">
        <v>87</v>
      </c>
      <c r="B55" s="32" t="s">
        <v>88</v>
      </c>
      <c r="C55" s="32"/>
      <c r="D55" s="32" t="s">
        <v>64</v>
      </c>
      <c r="E55" s="11">
        <v>65</v>
      </c>
      <c r="F55" s="51"/>
      <c r="G55" s="12">
        <f t="shared" si="1"/>
        <v>0</v>
      </c>
    </row>
    <row r="56" spans="1:7">
      <c r="A56" s="8"/>
      <c r="B56" s="10" t="s">
        <v>89</v>
      </c>
      <c r="C56" s="10"/>
      <c r="D56" s="11"/>
      <c r="E56" s="11"/>
      <c r="F56" s="51"/>
      <c r="G56" s="12"/>
    </row>
    <row r="57" spans="1:7" ht="15.75" customHeight="1">
      <c r="A57" s="22" t="s">
        <v>90</v>
      </c>
      <c r="B57" s="23"/>
      <c r="C57" s="26"/>
      <c r="D57" s="26"/>
      <c r="E57" s="25"/>
      <c r="F57" s="50"/>
      <c r="G57" s="16"/>
    </row>
    <row r="58" spans="1:7">
      <c r="A58" s="27"/>
      <c r="B58" s="28"/>
      <c r="C58" s="28"/>
      <c r="D58" s="28"/>
      <c r="E58" s="11"/>
      <c r="F58" s="51"/>
      <c r="G58" s="12"/>
    </row>
    <row r="59" spans="1:7">
      <c r="A59" s="29" t="s">
        <v>91</v>
      </c>
      <c r="B59" s="30"/>
      <c r="C59" s="30"/>
      <c r="D59" s="30"/>
      <c r="E59" s="11"/>
      <c r="F59" s="51"/>
      <c r="G59" s="12"/>
    </row>
    <row r="60" spans="1:7">
      <c r="A60" s="31" t="s">
        <v>92</v>
      </c>
      <c r="B60" s="32" t="s">
        <v>93</v>
      </c>
      <c r="C60" s="32"/>
      <c r="D60" s="32" t="s">
        <v>94</v>
      </c>
      <c r="E60" s="11">
        <v>4</v>
      </c>
      <c r="F60" s="51"/>
      <c r="G60" s="12">
        <f t="shared" si="1"/>
        <v>0</v>
      </c>
    </row>
    <row r="61" spans="1:7">
      <c r="A61" s="31" t="s">
        <v>95</v>
      </c>
      <c r="B61" s="32" t="s">
        <v>96</v>
      </c>
      <c r="C61" s="32"/>
      <c r="D61" s="32" t="s">
        <v>94</v>
      </c>
      <c r="E61" s="11">
        <v>1</v>
      </c>
      <c r="F61" s="51"/>
      <c r="G61" s="12">
        <f t="shared" si="1"/>
        <v>0</v>
      </c>
    </row>
    <row r="62" spans="1:7">
      <c r="A62" s="31" t="s">
        <v>97</v>
      </c>
      <c r="B62" s="32" t="s">
        <v>98</v>
      </c>
      <c r="C62" s="32"/>
      <c r="D62" s="32" t="s">
        <v>94</v>
      </c>
      <c r="E62" s="11">
        <v>6</v>
      </c>
      <c r="F62" s="51"/>
      <c r="G62" s="12">
        <f t="shared" si="1"/>
        <v>0</v>
      </c>
    </row>
    <row r="63" spans="1:7" ht="15.75" customHeight="1">
      <c r="A63" s="33" t="s">
        <v>99</v>
      </c>
      <c r="B63" s="34"/>
      <c r="C63" s="35"/>
      <c r="D63" s="35"/>
      <c r="E63" s="36"/>
      <c r="F63" s="50"/>
      <c r="G63" s="16"/>
    </row>
    <row r="64" spans="1:7">
      <c r="A64" s="37"/>
      <c r="B64" s="38" t="s">
        <v>99</v>
      </c>
      <c r="C64" s="39"/>
      <c r="D64" s="40" t="s">
        <v>58</v>
      </c>
      <c r="E64" s="40">
        <v>1</v>
      </c>
      <c r="F64" s="52"/>
      <c r="G64" s="41">
        <f t="shared" si="1"/>
        <v>0</v>
      </c>
    </row>
    <row r="65" spans="2:7">
      <c r="B65" s="42"/>
      <c r="G65" s="43"/>
    </row>
    <row r="66" spans="2:7" ht="18">
      <c r="B66" s="44" t="s">
        <v>100</v>
      </c>
      <c r="C66" s="45"/>
      <c r="D66" s="46"/>
      <c r="E66" s="46"/>
      <c r="F66" s="47"/>
      <c r="G66" s="48">
        <f>SUM(G5:G65)</f>
        <v>0</v>
      </c>
    </row>
    <row r="67" spans="2:7">
      <c r="B67" s="42"/>
    </row>
  </sheetData>
  <sheetProtection algorithmName="SHA-512" hashValue="fboOCvwLX6vxFpTdd7inkJJ6yHDvwjmun72a52REV9uYRLwma/dV8oY+PUJcKfHLSFAOLIMJzRDwgk7z/IIjYQ==" saltValue="/toNKOFJHeujc9/Ia4jllQ==" spinCount="100000" sheet="1" formatCells="0" selectLockedCells="1" autoFilter="0"/>
  <pageMargins left="0.27013900000000013" right="0.220139" top="0.39027800000000001" bottom="0.97013900000000008" header="0.51111100000000009" footer="0.31805600000000001"/>
  <pageSetup paperSize="9" scale="90" fitToHeight="2" orientation="portrait" horizontalDpi="30066" verticalDpi="26478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List1</vt:lpstr>
      <vt:lpstr>List1!Excel_BuiltIn__FilterDatabase</vt:lpstr>
      <vt:lpstr>List1!Excel_BuiltIn_Print_Area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Zlatník Luboš</dc:creator>
  <cp:lastModifiedBy>Zlatník Luboš</cp:lastModifiedBy>
  <cp:revision>2</cp:revision>
  <dcterms:created xsi:type="dcterms:W3CDTF">2025-09-05T12:35:00Z</dcterms:created>
  <dcterms:modified xsi:type="dcterms:W3CDTF">2025-09-11T11:03:22Z</dcterms:modified>
</cp:coreProperties>
</file>